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التدفق النقدي الشهري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<sst xmlns="http://schemas.openxmlformats.org/spreadsheetml/2006/main" count="29" uniqueCount="29">
  <si>
    <t xml:space="preserve">نموذج التدفقات النقدية الشهرية والتنبؤ بالسيولة</t>
  </si>
  <si>
    <t xml:space="preserve">دليل الاستخدام: الخلايا الصفراء هي خلايا الإدخال (عدّلها بحسب بياناتك) — باقي الخلايا صيغ تحسب تلقائيًا ولا يُنصح بتعديلها يدويًا.</t>
  </si>
  <si>
    <t xml:space="preserve">البند</t>
  </si>
  <si>
    <t xml:space="preserve">يناير</t>
  </si>
  <si>
    <t xml:space="preserve">فبراير</t>
  </si>
  <si>
    <t xml:space="preserve">مارس</t>
  </si>
  <si>
    <t xml:space="preserve">أبريل</t>
  </si>
  <si>
    <t xml:space="preserve">مايو</t>
  </si>
  <si>
    <t xml:space="preserve">يونيو</t>
  </si>
  <si>
    <t xml:space="preserve">يوليو</t>
  </si>
  <si>
    <t xml:space="preserve">أغسطس</t>
  </si>
  <si>
    <t xml:space="preserve">سبتمبر</t>
  </si>
  <si>
    <t xml:space="preserve">أكتوبر</t>
  </si>
  <si>
    <t xml:space="preserve">نوفمبر</t>
  </si>
  <si>
    <t xml:space="preserve">ديسمبر</t>
  </si>
  <si>
    <t xml:space="preserve">الرصيد النقدي الافتتاحي</t>
  </si>
  <si>
    <t xml:space="preserve">التحصيلات النقدية من المبيعات</t>
  </si>
  <si>
    <t xml:space="preserve">تحصيلات أخرى (تمويل / استثمار)</t>
  </si>
  <si>
    <t xml:space="preserve">إجمالي النقد المتاح</t>
  </si>
  <si>
    <t xml:space="preserve">مدفوعات للموردين</t>
  </si>
  <si>
    <t xml:space="preserve">الرواتب والأجور</t>
  </si>
  <si>
    <t xml:space="preserve">إيجارات ومصاريف تشغيلية</t>
  </si>
  <si>
    <t xml:space="preserve">التزامات تمويلية / أقساط</t>
  </si>
  <si>
    <t xml:space="preserve">زكاة / ضرائب مدفوعة</t>
  </si>
  <si>
    <t xml:space="preserve">إجمالي المدفوعات</t>
  </si>
  <si>
    <t xml:space="preserve">صافي التدفق النقدي للشهر</t>
  </si>
  <si>
    <t xml:space="preserve">الرصيد النقدي الختامي</t>
  </si>
  <si>
    <t xml:space="preserve">الرصيد الافتتاحي لأي شهر (بعد يناير) يُسحب تلقائيًا من الرصيد الختامي للشهر السابق. عدّل شهر يناير فقط والمدفوعات/التحصيلات الشهرية.</t>
  </si>
  <si>
    <t xml:space="preserve">قالب من إعداد NITROTECH ONE — nitrotechone.com  |  للاستشارات المحاسبية والتقنية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</si>
</sst>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;\(#,##0\);\-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Arial"/>
      <family val="0"/>
      <charset val="1"/>
    </font>
    <font>
      <i val="true"/>
      <sz val="10"/>
      <color rgb="FF6B7280"/>
      <name val="Arial"/>
      <family val="0"/>
      <charset val="1"/>
    </font>
    <font>
      <b val="true"/>
      <sz val="10.5"/>
      <color rgb="FFFFFFFF"/>
      <name val="Arial"/>
      <family val="0"/>
      <charset val="1"/>
    </font>
    <font>
      <b val="true"/>
      <sz val="10.5"/>
      <color rgb="FF1A1A2E"/>
      <name val="Arial"/>
      <family val="0"/>
      <charset val="1"/>
    </font>
    <font>
      <sz val="10.5"/>
      <color rgb="FF2F6FFF"/>
      <name val="Arial"/>
      <family val="0"/>
      <charset val="1"/>
    </font>
    <font>
      <sz val="10.5"/>
      <color rgb="FF1A1A2E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i val="true"/>
      <sz val="9.5"/>
      <color rgb="FF6B7280"/>
      <name val="Arial"/>
      <family val="0"/>
      <charset val="1"/>
    </font>
    <font>
      <i val="true"/>
      <sz val="9"/>
      <color rgb="FF9AA5B8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F3B73"/>
        <bgColor rgb="FF003366"/>
      </patternFill>
    </fill>
    <fill>
      <patternFill patternType="solid">
        <fgColor rgb="FF2F6FFF"/>
        <bgColor rgb="FF0066CC"/>
      </patternFill>
    </fill>
    <fill>
      <patternFill patternType="solid">
        <fgColor rgb="FFFFF7CC"/>
        <bgColor rgb="FFFFFFFF"/>
      </patternFill>
    </fill>
    <fill>
      <patternFill patternType="solid">
        <fgColor rgb="FFEAF1FF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E6"/>
      </left>
      <right style="thin">
        <color rgb="FFC9D3E6"/>
      </right>
      <top style="thin">
        <color rgb="FFC9D3E6"/>
      </top>
      <bottom style="thin">
        <color rgb="FFC9D3E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0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7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3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7CC"/>
      <rgbColor rgb="FFEAF1FF"/>
      <rgbColor rgb="FF660066"/>
      <rgbColor rgb="FFFF8080"/>
      <rgbColor rgb="FF0066CC"/>
      <rgbColor rgb="FFC9D3E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F6FFF"/>
      <rgbColor rgb="FF33CCCC"/>
      <rgbColor rgb="FF99CC00"/>
      <rgbColor rgb="FFFFCC00"/>
      <rgbColor rgb="FFFF9900"/>
      <rgbColor rgb="FFFF6600"/>
      <rgbColor rgb="FF6B7280"/>
      <rgbColor rgb="FF9AA5B8"/>
      <rgbColor rgb="FF003366"/>
      <rgbColor rgb="FF339966"/>
      <rgbColor rgb="FF003300"/>
      <rgbColor rgb="FF333300"/>
      <rgbColor rgb="FF993300"/>
      <rgbColor rgb="FF993366"/>
      <rgbColor rgb="FF1F3B73"/>
      <rgbColor rgb="FF1A1A2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21"/>
  <sheetViews>
    <sheetView showFormulas="false" showGridLines="true" showRowColHeaders="true" showZeros="true" rightToLeft="tru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13" min="2" style="0" width="11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customFormat="false" ht="30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customFormat="false" ht="24" hidden="false" customHeight="true" outlineLevel="0" collapsed="false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</row>
    <row r="4" customFormat="false" ht="15" hidden="false" customHeight="false" outlineLevel="0" collapsed="false">
      <c r="A4" s="4" t="s">
        <v>15</v>
      </c>
      <c r="B4" s="5" t="n">
        <v>50000</v>
      </c>
      <c r="C4" s="6" t="n">
        <f aca="false">B17</f>
        <v>87000</v>
      </c>
      <c r="D4" s="6" t="n">
        <f aca="false">C17</f>
        <v>166000</v>
      </c>
      <c r="E4" s="6" t="n">
        <f aca="false">D17</f>
        <v>317000</v>
      </c>
      <c r="F4" s="6" t="n">
        <f aca="false">E17</f>
        <v>631000</v>
      </c>
      <c r="G4" s="6" t="n">
        <f aca="false">F17</f>
        <v>1269000</v>
      </c>
      <c r="H4" s="6" t="n">
        <f aca="false">G17</f>
        <v>2540000</v>
      </c>
      <c r="I4" s="6" t="n">
        <f aca="false">H17</f>
        <v>5075000</v>
      </c>
      <c r="J4" s="6" t="n">
        <f aca="false">I17</f>
        <v>10149000</v>
      </c>
      <c r="K4" s="6" t="n">
        <f aca="false">J17</f>
        <v>20303000</v>
      </c>
      <c r="L4" s="6" t="n">
        <f aca="false">K17</f>
        <v>40615000</v>
      </c>
      <c r="M4" s="6" t="n">
        <f aca="false">L17</f>
        <v>81247000</v>
      </c>
    </row>
    <row r="5" customFormat="false" ht="15" hidden="false" customHeight="false" outlineLevel="0" collapsed="false">
      <c r="A5" s="7" t="s">
        <v>16</v>
      </c>
      <c r="B5" s="5" t="n">
        <v>120000</v>
      </c>
      <c r="C5" s="5" t="n">
        <v>125000</v>
      </c>
      <c r="D5" s="5" t="n">
        <v>118000</v>
      </c>
      <c r="E5" s="5" t="n">
        <v>130000</v>
      </c>
      <c r="F5" s="5" t="n">
        <v>140000</v>
      </c>
      <c r="G5" s="5" t="n">
        <v>135000</v>
      </c>
      <c r="H5" s="5" t="n">
        <v>128000</v>
      </c>
      <c r="I5" s="5" t="n">
        <v>132000</v>
      </c>
      <c r="J5" s="5" t="n">
        <v>138000</v>
      </c>
      <c r="K5" s="5" t="n">
        <v>142000</v>
      </c>
      <c r="L5" s="5" t="n">
        <v>150000</v>
      </c>
      <c r="M5" s="5" t="n">
        <v>160000</v>
      </c>
    </row>
    <row r="6" customFormat="false" ht="15" hidden="false" customHeight="false" outlineLevel="0" collapsed="false">
      <c r="A6" s="7" t="s">
        <v>17</v>
      </c>
      <c r="B6" s="5" t="n">
        <v>0</v>
      </c>
      <c r="C6" s="5" t="n">
        <v>0</v>
      </c>
      <c r="D6" s="5" t="n">
        <v>0</v>
      </c>
      <c r="E6" s="5" t="n">
        <v>0</v>
      </c>
      <c r="F6" s="5" t="n">
        <v>0</v>
      </c>
      <c r="G6" s="5" t="n">
        <v>0</v>
      </c>
      <c r="H6" s="5" t="n">
        <v>0</v>
      </c>
      <c r="I6" s="5" t="n">
        <v>0</v>
      </c>
      <c r="J6" s="5" t="n">
        <v>0</v>
      </c>
      <c r="K6" s="5" t="n">
        <v>0</v>
      </c>
      <c r="L6" s="5" t="n">
        <v>0</v>
      </c>
      <c r="M6" s="5" t="n">
        <v>0</v>
      </c>
    </row>
    <row r="7" customFormat="false" ht="15" hidden="false" customHeight="false" outlineLevel="0" collapsed="false">
      <c r="A7" s="8" t="s">
        <v>18</v>
      </c>
      <c r="B7" s="9" t="n">
        <f aca="false">B4+B5+B6</f>
        <v>170000</v>
      </c>
      <c r="C7" s="9" t="n">
        <f aca="false">C4+C5+C6</f>
        <v>212000</v>
      </c>
      <c r="D7" s="9" t="n">
        <f aca="false">D4+D5+D6</f>
        <v>284000</v>
      </c>
      <c r="E7" s="9" t="n">
        <f aca="false">E4+E5+E6</f>
        <v>447000</v>
      </c>
      <c r="F7" s="9" t="n">
        <f aca="false">F4+F5+F6</f>
        <v>771000</v>
      </c>
      <c r="G7" s="9" t="n">
        <f aca="false">G4+G5+G6</f>
        <v>1404000</v>
      </c>
      <c r="H7" s="9" t="n">
        <f aca="false">H4+H5+H6</f>
        <v>2668000</v>
      </c>
      <c r="I7" s="9" t="n">
        <f aca="false">I4+I5+I6</f>
        <v>5207000</v>
      </c>
      <c r="J7" s="9" t="n">
        <f aca="false">J4+J5+J6</f>
        <v>10287000</v>
      </c>
      <c r="K7" s="9" t="n">
        <f aca="false">K4+K5+K6</f>
        <v>20445000</v>
      </c>
      <c r="L7" s="9" t="n">
        <f aca="false">L4+L5+L6</f>
        <v>40765000</v>
      </c>
      <c r="M7" s="9" t="n">
        <f aca="false">M4+M5+M6</f>
        <v>81407000</v>
      </c>
    </row>
    <row r="9" customFormat="false" ht="15" hidden="false" customHeight="false" outlineLevel="0" collapsed="false">
      <c r="A9" s="7" t="s">
        <v>19</v>
      </c>
      <c r="B9" s="5" t="n">
        <v>60000</v>
      </c>
      <c r="C9" s="5" t="n">
        <v>60000</v>
      </c>
      <c r="D9" s="5" t="n">
        <v>60000</v>
      </c>
      <c r="E9" s="5" t="n">
        <v>60000</v>
      </c>
      <c r="F9" s="5" t="n">
        <v>60000</v>
      </c>
      <c r="G9" s="5" t="n">
        <v>60000</v>
      </c>
      <c r="H9" s="5" t="n">
        <v>60000</v>
      </c>
      <c r="I9" s="5" t="n">
        <v>60000</v>
      </c>
      <c r="J9" s="5" t="n">
        <v>60000</v>
      </c>
      <c r="K9" s="5" t="n">
        <v>60000</v>
      </c>
      <c r="L9" s="5" t="n">
        <v>60000</v>
      </c>
      <c r="M9" s="5" t="n">
        <v>60000</v>
      </c>
    </row>
    <row r="10" customFormat="false" ht="15" hidden="false" customHeight="false" outlineLevel="0" collapsed="false">
      <c r="A10" s="7" t="s">
        <v>20</v>
      </c>
      <c r="B10" s="5" t="n">
        <v>45000</v>
      </c>
      <c r="C10" s="5" t="n">
        <v>45000</v>
      </c>
      <c r="D10" s="5" t="n">
        <v>45000</v>
      </c>
      <c r="E10" s="5" t="n">
        <v>45000</v>
      </c>
      <c r="F10" s="5" t="n">
        <v>45000</v>
      </c>
      <c r="G10" s="5" t="n">
        <v>45000</v>
      </c>
      <c r="H10" s="5" t="n">
        <v>45000</v>
      </c>
      <c r="I10" s="5" t="n">
        <v>45000</v>
      </c>
      <c r="J10" s="5" t="n">
        <v>45000</v>
      </c>
      <c r="K10" s="5" t="n">
        <v>45000</v>
      </c>
      <c r="L10" s="5" t="n">
        <v>45000</v>
      </c>
      <c r="M10" s="5" t="n">
        <v>45000</v>
      </c>
    </row>
    <row r="11" customFormat="false" ht="15" hidden="false" customHeight="false" outlineLevel="0" collapsed="false">
      <c r="A11" s="7" t="s">
        <v>21</v>
      </c>
      <c r="B11" s="5" t="n">
        <v>20000</v>
      </c>
      <c r="C11" s="5" t="n">
        <v>20000</v>
      </c>
      <c r="D11" s="5" t="n">
        <v>20000</v>
      </c>
      <c r="E11" s="5" t="n">
        <v>20000</v>
      </c>
      <c r="F11" s="5" t="n">
        <v>20000</v>
      </c>
      <c r="G11" s="5" t="n">
        <v>20000</v>
      </c>
      <c r="H11" s="5" t="n">
        <v>20000</v>
      </c>
      <c r="I11" s="5" t="n">
        <v>20000</v>
      </c>
      <c r="J11" s="5" t="n">
        <v>20000</v>
      </c>
      <c r="K11" s="5" t="n">
        <v>20000</v>
      </c>
      <c r="L11" s="5" t="n">
        <v>20000</v>
      </c>
      <c r="M11" s="5" t="n">
        <v>20000</v>
      </c>
    </row>
    <row r="12" customFormat="false" ht="15" hidden="false" customHeight="false" outlineLevel="0" collapsed="false">
      <c r="A12" s="7" t="s">
        <v>22</v>
      </c>
      <c r="B12" s="5" t="n">
        <v>8000</v>
      </c>
      <c r="C12" s="5" t="n">
        <v>8000</v>
      </c>
      <c r="D12" s="5" t="n">
        <v>8000</v>
      </c>
      <c r="E12" s="5" t="n">
        <v>8000</v>
      </c>
      <c r="F12" s="5" t="n">
        <v>8000</v>
      </c>
      <c r="G12" s="5" t="n">
        <v>8000</v>
      </c>
      <c r="H12" s="5" t="n">
        <v>8000</v>
      </c>
      <c r="I12" s="5" t="n">
        <v>8000</v>
      </c>
      <c r="J12" s="5" t="n">
        <v>8000</v>
      </c>
      <c r="K12" s="5" t="n">
        <v>8000</v>
      </c>
      <c r="L12" s="5" t="n">
        <v>8000</v>
      </c>
      <c r="M12" s="5" t="n">
        <v>8000</v>
      </c>
    </row>
    <row r="13" customFormat="false" ht="15" hidden="false" customHeight="false" outlineLevel="0" collapsed="false">
      <c r="A13" s="7" t="s">
        <v>23</v>
      </c>
      <c r="B13" s="5" t="n">
        <v>0</v>
      </c>
      <c r="C13" s="5" t="n">
        <v>0</v>
      </c>
      <c r="D13" s="5" t="n">
        <v>0</v>
      </c>
      <c r="E13" s="5" t="n">
        <v>0</v>
      </c>
      <c r="F13" s="5" t="n">
        <v>0</v>
      </c>
      <c r="G13" s="5" t="n">
        <v>0</v>
      </c>
      <c r="H13" s="5" t="n">
        <v>0</v>
      </c>
      <c r="I13" s="5" t="n">
        <v>0</v>
      </c>
      <c r="J13" s="5" t="n">
        <v>0</v>
      </c>
      <c r="K13" s="5" t="n">
        <v>0</v>
      </c>
      <c r="L13" s="5" t="n">
        <v>0</v>
      </c>
      <c r="M13" s="5" t="n">
        <v>0</v>
      </c>
    </row>
    <row r="14" customFormat="false" ht="15" hidden="false" customHeight="false" outlineLevel="0" collapsed="false">
      <c r="A14" s="8" t="s">
        <v>24</v>
      </c>
      <c r="B14" s="9" t="n">
        <f aca="false">SUM(B9:B13)</f>
        <v>133000</v>
      </c>
      <c r="C14" s="9" t="n">
        <f aca="false">SUM(C9:C13)</f>
        <v>133000</v>
      </c>
      <c r="D14" s="9" t="n">
        <f aca="false">SUM(D9:D13)</f>
        <v>133000</v>
      </c>
      <c r="E14" s="9" t="n">
        <f aca="false">SUM(E9:E13)</f>
        <v>133000</v>
      </c>
      <c r="F14" s="9" t="n">
        <f aca="false">SUM(F9:F13)</f>
        <v>133000</v>
      </c>
      <c r="G14" s="9" t="n">
        <f aca="false">SUM(G9:G13)</f>
        <v>133000</v>
      </c>
      <c r="H14" s="9" t="n">
        <f aca="false">SUM(H9:H13)</f>
        <v>133000</v>
      </c>
      <c r="I14" s="9" t="n">
        <f aca="false">SUM(I9:I13)</f>
        <v>133000</v>
      </c>
      <c r="J14" s="9" t="n">
        <f aca="false">SUM(J9:J13)</f>
        <v>133000</v>
      </c>
      <c r="K14" s="9" t="n">
        <f aca="false">SUM(K9:K13)</f>
        <v>133000</v>
      </c>
      <c r="L14" s="9" t="n">
        <f aca="false">SUM(L9:L13)</f>
        <v>133000</v>
      </c>
      <c r="M14" s="9" t="n">
        <f aca="false">SUM(M9:M13)</f>
        <v>133000</v>
      </c>
    </row>
    <row r="16" customFormat="false" ht="15" hidden="false" customHeight="false" outlineLevel="0" collapsed="false">
      <c r="A16" s="10" t="s">
        <v>25</v>
      </c>
      <c r="B16" s="6" t="n">
        <f aca="false">B7-B14</f>
        <v>37000</v>
      </c>
      <c r="C16" s="6" t="n">
        <f aca="false">C7-C14</f>
        <v>79000</v>
      </c>
      <c r="D16" s="6" t="n">
        <f aca="false">D7-D14</f>
        <v>151000</v>
      </c>
      <c r="E16" s="6" t="n">
        <f aca="false">E7-E14</f>
        <v>314000</v>
      </c>
      <c r="F16" s="6" t="n">
        <f aca="false">F7-F14</f>
        <v>638000</v>
      </c>
      <c r="G16" s="6" t="n">
        <f aca="false">G7-G14</f>
        <v>1271000</v>
      </c>
      <c r="H16" s="6" t="n">
        <f aca="false">H7-H14</f>
        <v>2535000</v>
      </c>
      <c r="I16" s="6" t="n">
        <f aca="false">I7-I14</f>
        <v>5074000</v>
      </c>
      <c r="J16" s="6" t="n">
        <f aca="false">J7-J14</f>
        <v>10154000</v>
      </c>
      <c r="K16" s="6" t="n">
        <f aca="false">K7-K14</f>
        <v>20312000</v>
      </c>
      <c r="L16" s="6" t="n">
        <f aca="false">L7-L14</f>
        <v>40632000</v>
      </c>
      <c r="M16" s="6" t="n">
        <f aca="false">M7-M14</f>
        <v>81274000</v>
      </c>
    </row>
    <row r="17" customFormat="false" ht="26.85" hidden="false" customHeight="false" outlineLevel="0" collapsed="false">
      <c r="A17" s="11" t="s">
        <v>26</v>
      </c>
      <c r="B17" s="12" t="n">
        <f aca="false">B4+B16</f>
        <v>87000</v>
      </c>
      <c r="C17" s="12" t="n">
        <f aca="false">C4+C16</f>
        <v>166000</v>
      </c>
      <c r="D17" s="12" t="n">
        <f aca="false">D4+D16</f>
        <v>317000</v>
      </c>
      <c r="E17" s="12" t="n">
        <f aca="false">E4+E16</f>
        <v>631000</v>
      </c>
      <c r="F17" s="12" t="n">
        <f aca="false">F4+F16</f>
        <v>1269000</v>
      </c>
      <c r="G17" s="12" t="n">
        <f aca="false">G4+G16</f>
        <v>2540000</v>
      </c>
      <c r="H17" s="12" t="n">
        <f aca="false">H4+H16</f>
        <v>5075000</v>
      </c>
      <c r="I17" s="12" t="n">
        <f aca="false">I4+I16</f>
        <v>10149000</v>
      </c>
      <c r="J17" s="12" t="n">
        <f aca="false">J4+J16</f>
        <v>20303000</v>
      </c>
      <c r="K17" s="12" t="n">
        <f aca="false">K4+K16</f>
        <v>40615000</v>
      </c>
      <c r="L17" s="12" t="n">
        <f aca="false">L4+L16</f>
        <v>81247000</v>
      </c>
      <c r="M17" s="12" t="n">
        <f aca="false">M4+M16</f>
        <v>162521000</v>
      </c>
    </row>
    <row r="19" customFormat="false" ht="15" hidden="false" customHeight="true" outlineLevel="0" collapsed="false">
      <c r="A19" s="13" t="s">
        <v>27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</row>
    <row r="21" customFormat="false" ht="11.9" hidden="false" customHeight="false" outlineLevel="0" collapsed="false">
      <c r="A21" s="14" t="s">
        <v>28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</row>
  </sheetData>
  <mergeCells count="4">
    <mergeCell ref="A1:M1"/>
    <mergeCell ref="A2:M2"/>
    <mergeCell ref="A19:M19"/>
    <mergeCell ref="A21:M2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2026-09-06T16:03:46Z</dcterms:created>
  <dc:creator>openpyxl</dc:creator>
  <dc:description/>
  <dc:language>en-US</dc:language>
  <cp:lastModifiedBy/>
  <dcterms:modified xsi:type="dcterms:W3CDTF">2026-09-06T16:03:46Z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